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23" i="1" l="1"/>
  <c r="G22" i="1"/>
  <c r="G21" i="1"/>
  <c r="G20" i="1"/>
  <c r="G19" i="1"/>
  <c r="G14" i="1"/>
  <c r="G13" i="1"/>
  <c r="F12" i="1"/>
  <c r="G12" i="1"/>
  <c r="G30" i="1" l="1"/>
  <c r="G25" i="1"/>
  <c r="G18" i="1"/>
  <c r="G17" i="1"/>
  <c r="G16" i="1"/>
  <c r="F25" i="1"/>
  <c r="F17" i="1"/>
  <c r="F16" i="1"/>
  <c r="G8" i="1"/>
  <c r="G9" i="1"/>
  <c r="G10" i="1"/>
  <c r="G11" i="1"/>
  <c r="G7" i="1"/>
  <c r="F8" i="1"/>
  <c r="F9" i="1"/>
  <c r="F10" i="1"/>
  <c r="F11" i="1"/>
  <c r="F7" i="1"/>
</calcChain>
</file>

<file path=xl/sharedStrings.xml><?xml version="1.0" encoding="utf-8"?>
<sst xmlns="http://schemas.openxmlformats.org/spreadsheetml/2006/main" count="78" uniqueCount="44">
  <si>
    <t>Наименование показателя (индикатора)</t>
  </si>
  <si>
    <t>Единица измерения</t>
  </si>
  <si>
    <t>Значение показателей муниципальной программы (подпрограммы)</t>
  </si>
  <si>
    <t>Год, предшествующий отчетному</t>
  </si>
  <si>
    <t>Отчетный год</t>
  </si>
  <si>
    <t>План</t>
  </si>
  <si>
    <t>Факт</t>
  </si>
  <si>
    <t>% к предшествующему году</t>
  </si>
  <si>
    <t>% к плану</t>
  </si>
  <si>
    <t>Обоснование отклонений значений показателя (индикатора)</t>
  </si>
  <si>
    <t>Количество читателей библиотеки</t>
  </si>
  <si>
    <t>Количество посещений библиотеки</t>
  </si>
  <si>
    <t>Количество книговыдач</t>
  </si>
  <si>
    <t>Количество культурно-досуговых мероприятий</t>
  </si>
  <si>
    <t>Чел.</t>
  </si>
  <si>
    <t>Ед.</t>
  </si>
  <si>
    <t>Количество клубных формирований</t>
  </si>
  <si>
    <t>Протяженность отремонтированных дорог</t>
  </si>
  <si>
    <t>Км.</t>
  </si>
  <si>
    <t>достигнуто плановое значение показателя</t>
  </si>
  <si>
    <t>Подпрограмма 2 «Обеспечение устойчивого функционирования жилищно-коммунального хозяйства в Торковичском сельском поселении Лужского муниципального района»</t>
  </si>
  <si>
    <t>Подпрограмма 3 «Развитие автомобильных дорог в Торковичском сельском поселении Лужского муниципального района»</t>
  </si>
  <si>
    <t>Подпрограмма 4 «Безопасность Торковичского сельского поселения »</t>
  </si>
  <si>
    <t>Количество посещающих культурно-массовые мероприятия</t>
  </si>
  <si>
    <t>Обследование внутренних инженерных сетей МКЖД</t>
  </si>
  <si>
    <t>Дом культуры в п. Торковичи ( в т.ч. проектно-изыскательские работы)</t>
  </si>
  <si>
    <t>ед</t>
  </si>
  <si>
    <t>Строительство универсальной спортивной площадки в п. Торковичи</t>
  </si>
  <si>
    <t>Спил кустарников и деревьев, угрожающих жизни</t>
  </si>
  <si>
    <t>Количество установленных металлических урн для мусора</t>
  </si>
  <si>
    <t>Обустройство спортивной дворовой площадки в п. Торковичи</t>
  </si>
  <si>
    <t>Ед</t>
  </si>
  <si>
    <t>Экспертиза проектно-сметной документации объекта " Распределительный газопровод среднего давления в п. Торковичи"</t>
  </si>
  <si>
    <t>Повторная государственная экспертиза  объекта "Газораспределительная сеть к многоквартирным жилым домам в п. Торковичи"</t>
  </si>
  <si>
    <t>Ремонт тепловых сетей в п. Торковичи</t>
  </si>
  <si>
    <t>Количество установленных светодиодных светильников</t>
  </si>
  <si>
    <t>шт</t>
  </si>
  <si>
    <t>Приобретение огнетушителей</t>
  </si>
  <si>
    <t>комп.</t>
  </si>
  <si>
    <t>Обустройство противопарных водоемов противопожарных водоемов</t>
  </si>
  <si>
    <t>Приобретение медикаментов для резерва имущества ГО и ЧС</t>
  </si>
  <si>
    <t>Приобретение табличек для мероприятий по охране людей на водных объектах</t>
  </si>
  <si>
    <t>Отчет о фактически достигнутых значениях показателей (индикаторов) муниципальной программы "Устойчивое развитие территории Торковичского сельского поселения Лужского муниципального района Ленинградской области" за 2017 год</t>
  </si>
  <si>
    <t>Подпрограмма 1 «Развитие культуры, физической культуры и спорта в Торковичском сельском поселении Лужского муниципального района»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</si>
</sst>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i/>
      <sz val="10"/>
      <color theme="1"/>
      <name val="Times New Roman"/>
      <family val="1"/>
      <charset val="204"/>
    </font>
    <font>
      <b/>
      <i/>
      <sz val="8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  <font>
      <b/>
      <i/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9"/>
      <name val="Calibri"/>
      <family val="2"/>
      <charset val="204"/>
      <scheme val="minor"/>
    </font>
    <font>
      <sz val="9"/>
      <name val="Times New Roman"/>
      <family val="1"/>
      <charset val="204"/>
    </font>
    <font>
      <b/>
      <i/>
      <sz val="9"/>
      <name val="Calibri"/>
      <family val="2"/>
      <charset val="204"/>
      <scheme val="minor"/>
    </font>
    <font>
      <sz val="9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 applyAlignment="1">
      <alignment horizontal="center" wrapText="1"/>
    </xf>
    <xf numFmtId="0" fontId="2" fillId="0" borderId="0" xfId="0" applyFont="1" applyBorder="1" applyAlignment="1">
      <alignment wrapText="1"/>
    </xf>
    <xf numFmtId="0" fontId="0" fillId="0" borderId="0" xfId="0" applyBorder="1"/>
    <xf numFmtId="0" fontId="3" fillId="0" borderId="0" xfId="0" applyFont="1" applyBorder="1" applyAlignment="1">
      <alignment vertical="top" wrapText="1"/>
    </xf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/>
    </xf>
    <xf numFmtId="1" fontId="6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/>
    </xf>
    <xf numFmtId="1" fontId="8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left"/>
    </xf>
    <xf numFmtId="0" fontId="11" fillId="0" borderId="10" xfId="0" applyFont="1" applyBorder="1" applyAlignment="1">
      <alignment horizontal="center" wrapText="1"/>
    </xf>
    <xf numFmtId="0" fontId="11" fillId="0" borderId="5" xfId="0" applyFont="1" applyBorder="1" applyAlignment="1">
      <alignment horizontal="center" wrapText="1"/>
    </xf>
    <xf numFmtId="0" fontId="10" fillId="0" borderId="5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5" fillId="0" borderId="8" xfId="0" applyFont="1" applyBorder="1" applyAlignment="1">
      <alignment horizontal="center" vertical="top" wrapText="1"/>
    </xf>
    <xf numFmtId="0" fontId="5" fillId="0" borderId="9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0" fontId="5" fillId="0" borderId="7" xfId="0" applyFont="1" applyBorder="1" applyAlignment="1">
      <alignment horizontal="center" vertical="top" wrapText="1"/>
    </xf>
    <xf numFmtId="0" fontId="10" fillId="0" borderId="11" xfId="0" applyFont="1" applyBorder="1" applyAlignment="1">
      <alignment horizontal="center" wrapText="1"/>
    </xf>
    <xf numFmtId="0" fontId="10" fillId="0" borderId="2" xfId="0" applyFont="1" applyBorder="1" applyAlignment="1">
      <alignment horizontal="center" wrapText="1"/>
    </xf>
    <xf numFmtId="0" fontId="10" fillId="0" borderId="12" xfId="0" applyFont="1" applyBorder="1" applyAlignment="1">
      <alignment horizontal="center" wrapText="1"/>
    </xf>
    <xf numFmtId="0" fontId="10" fillId="0" borderId="10" xfId="0" applyFont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1" xfId="0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0"/>
  <sheetViews>
    <sheetView tabSelected="1" workbookViewId="0">
      <selection activeCell="H12" sqref="H12"/>
    </sheetView>
  </sheetViews>
  <sheetFormatPr defaultRowHeight="15" x14ac:dyDescent="0.25"/>
  <cols>
    <col min="1" max="1" width="31.42578125" customWidth="1"/>
    <col min="3" max="3" width="10.85546875" customWidth="1"/>
    <col min="6" max="6" width="11.140625" customWidth="1"/>
    <col min="8" max="8" width="40.5703125" customWidth="1"/>
  </cols>
  <sheetData>
    <row r="1" spans="1:19" ht="58.5" customHeight="1" x14ac:dyDescent="0.25">
      <c r="A1" s="29" t="s">
        <v>42</v>
      </c>
      <c r="B1" s="29"/>
      <c r="C1" s="29"/>
      <c r="D1" s="29"/>
      <c r="E1" s="29"/>
      <c r="F1" s="29"/>
      <c r="G1" s="29"/>
      <c r="H1" s="29"/>
    </row>
    <row r="2" spans="1:19" ht="34.5" customHeight="1" x14ac:dyDescent="0.25">
      <c r="A2" s="32" t="s">
        <v>0</v>
      </c>
      <c r="B2" s="32" t="s">
        <v>1</v>
      </c>
      <c r="C2" s="32" t="s">
        <v>2</v>
      </c>
      <c r="D2" s="32"/>
      <c r="E2" s="32"/>
      <c r="F2" s="32"/>
      <c r="G2" s="32"/>
      <c r="H2" s="32" t="s">
        <v>9</v>
      </c>
    </row>
    <row r="3" spans="1:19" x14ac:dyDescent="0.25">
      <c r="A3" s="32"/>
      <c r="B3" s="32"/>
      <c r="C3" s="30" t="s">
        <v>3</v>
      </c>
      <c r="D3" s="32" t="s">
        <v>4</v>
      </c>
      <c r="E3" s="32"/>
      <c r="F3" s="32"/>
      <c r="G3" s="32"/>
      <c r="H3" s="32"/>
    </row>
    <row r="4" spans="1:19" ht="58.5" customHeight="1" x14ac:dyDescent="0.25">
      <c r="A4" s="32"/>
      <c r="B4" s="32"/>
      <c r="C4" s="31"/>
      <c r="D4" s="1" t="s">
        <v>5</v>
      </c>
      <c r="E4" s="1" t="s">
        <v>6</v>
      </c>
      <c r="F4" s="1" t="s">
        <v>7</v>
      </c>
      <c r="G4" s="1" t="s">
        <v>8</v>
      </c>
      <c r="H4" s="32"/>
    </row>
    <row r="5" spans="1:19" ht="17.25" customHeight="1" x14ac:dyDescent="0.25">
      <c r="A5" s="20"/>
      <c r="B5" s="20"/>
      <c r="C5" s="20"/>
      <c r="D5" s="20"/>
      <c r="E5" s="20"/>
      <c r="F5" s="20"/>
      <c r="G5" s="20"/>
      <c r="H5" s="20"/>
      <c r="I5" s="2"/>
      <c r="J5" s="2"/>
      <c r="K5" s="2"/>
      <c r="L5" s="2"/>
      <c r="M5" s="2"/>
      <c r="N5" s="2"/>
      <c r="O5" s="2"/>
      <c r="P5" s="2"/>
      <c r="Q5" s="2"/>
      <c r="R5" s="2"/>
      <c r="S5" s="3"/>
    </row>
    <row r="6" spans="1:19" x14ac:dyDescent="0.25">
      <c r="A6" s="21" t="s">
        <v>43</v>
      </c>
      <c r="B6" s="22"/>
      <c r="C6" s="23"/>
      <c r="D6" s="23"/>
      <c r="E6" s="23"/>
      <c r="F6" s="23"/>
      <c r="G6" s="23"/>
      <c r="H6" s="24"/>
      <c r="I6" s="4"/>
      <c r="J6" s="4"/>
      <c r="K6" s="4"/>
      <c r="L6" s="4"/>
      <c r="M6" s="4"/>
      <c r="N6" s="4"/>
      <c r="O6" s="4"/>
      <c r="P6" s="4"/>
      <c r="Q6" s="4"/>
      <c r="R6" s="4"/>
      <c r="S6" s="3"/>
    </row>
    <row r="7" spans="1:19" x14ac:dyDescent="0.25">
      <c r="A7" s="6" t="s">
        <v>10</v>
      </c>
      <c r="B7" s="7" t="s">
        <v>14</v>
      </c>
      <c r="C7" s="8">
        <v>399</v>
      </c>
      <c r="D7" s="8">
        <v>395</v>
      </c>
      <c r="E7" s="8">
        <v>395</v>
      </c>
      <c r="F7" s="9">
        <f>E7/C7*100</f>
        <v>98.997493734335833</v>
      </c>
      <c r="G7" s="9">
        <f>E7/D7*100</f>
        <v>100</v>
      </c>
      <c r="H7" s="5" t="s">
        <v>19</v>
      </c>
    </row>
    <row r="8" spans="1:19" x14ac:dyDescent="0.25">
      <c r="A8" s="10" t="s">
        <v>11</v>
      </c>
      <c r="B8" s="11" t="s">
        <v>15</v>
      </c>
      <c r="C8" s="12">
        <v>4892</v>
      </c>
      <c r="D8" s="12">
        <v>4894</v>
      </c>
      <c r="E8" s="12">
        <v>4894</v>
      </c>
      <c r="F8" s="13">
        <f t="shared" ref="F8:F12" si="0">E8/C8*100</f>
        <v>100.04088307440719</v>
      </c>
      <c r="G8" s="13">
        <f t="shared" ref="G8:G14" si="1">E8/D8*100</f>
        <v>100</v>
      </c>
      <c r="H8" s="14" t="s">
        <v>19</v>
      </c>
    </row>
    <row r="9" spans="1:19" x14ac:dyDescent="0.25">
      <c r="A9" s="10" t="s">
        <v>12</v>
      </c>
      <c r="B9" s="11" t="s">
        <v>15</v>
      </c>
      <c r="C9" s="12">
        <v>12835</v>
      </c>
      <c r="D9" s="12">
        <v>11913</v>
      </c>
      <c r="E9" s="12">
        <v>11913</v>
      </c>
      <c r="F9" s="13">
        <f t="shared" si="0"/>
        <v>92.816517335410992</v>
      </c>
      <c r="G9" s="13">
        <f t="shared" si="1"/>
        <v>100</v>
      </c>
      <c r="H9" s="14" t="s">
        <v>19</v>
      </c>
    </row>
    <row r="10" spans="1:19" x14ac:dyDescent="0.25">
      <c r="A10" s="10" t="s">
        <v>16</v>
      </c>
      <c r="B10" s="11" t="s">
        <v>15</v>
      </c>
      <c r="C10" s="12">
        <v>5</v>
      </c>
      <c r="D10" s="12">
        <v>5</v>
      </c>
      <c r="E10" s="12">
        <v>5</v>
      </c>
      <c r="F10" s="13">
        <f t="shared" si="0"/>
        <v>100</v>
      </c>
      <c r="G10" s="13">
        <f t="shared" si="1"/>
        <v>100</v>
      </c>
      <c r="H10" s="14" t="s">
        <v>19</v>
      </c>
    </row>
    <row r="11" spans="1:19" ht="24.75" x14ac:dyDescent="0.25">
      <c r="A11" s="10" t="s">
        <v>13</v>
      </c>
      <c r="B11" s="11" t="s">
        <v>15</v>
      </c>
      <c r="C11" s="12">
        <v>46</v>
      </c>
      <c r="D11" s="12">
        <v>54</v>
      </c>
      <c r="E11" s="12">
        <v>54</v>
      </c>
      <c r="F11" s="13">
        <f t="shared" si="0"/>
        <v>117.39130434782609</v>
      </c>
      <c r="G11" s="13">
        <f t="shared" si="1"/>
        <v>100</v>
      </c>
      <c r="H11" s="14" t="s">
        <v>19</v>
      </c>
    </row>
    <row r="12" spans="1:19" ht="24.75" x14ac:dyDescent="0.25">
      <c r="A12" s="10" t="s">
        <v>23</v>
      </c>
      <c r="B12" s="11" t="s">
        <v>14</v>
      </c>
      <c r="C12" s="12">
        <v>656</v>
      </c>
      <c r="D12" s="12">
        <v>662</v>
      </c>
      <c r="E12" s="12">
        <v>662</v>
      </c>
      <c r="F12" s="13">
        <f t="shared" si="0"/>
        <v>100.91463414634146</v>
      </c>
      <c r="G12" s="13">
        <f t="shared" si="1"/>
        <v>100</v>
      </c>
      <c r="H12" s="14" t="s">
        <v>19</v>
      </c>
    </row>
    <row r="13" spans="1:19" ht="24.75" x14ac:dyDescent="0.25">
      <c r="A13" s="10" t="s">
        <v>25</v>
      </c>
      <c r="B13" s="11" t="s">
        <v>26</v>
      </c>
      <c r="C13" s="12"/>
      <c r="D13" s="12">
        <v>1</v>
      </c>
      <c r="E13" s="12">
        <v>1</v>
      </c>
      <c r="F13" s="13"/>
      <c r="G13" s="13">
        <f t="shared" si="1"/>
        <v>100</v>
      </c>
      <c r="H13" s="14" t="s">
        <v>19</v>
      </c>
    </row>
    <row r="14" spans="1:19" ht="24.75" x14ac:dyDescent="0.25">
      <c r="A14" s="10" t="s">
        <v>27</v>
      </c>
      <c r="B14" s="11" t="s">
        <v>26</v>
      </c>
      <c r="C14" s="12"/>
      <c r="D14" s="12">
        <v>1</v>
      </c>
      <c r="E14" s="12">
        <v>1</v>
      </c>
      <c r="F14" s="13"/>
      <c r="G14" s="13">
        <f t="shared" si="1"/>
        <v>100</v>
      </c>
      <c r="H14" s="14" t="s">
        <v>19</v>
      </c>
    </row>
    <row r="15" spans="1:19" ht="25.5" customHeight="1" x14ac:dyDescent="0.25">
      <c r="A15" s="25" t="s">
        <v>20</v>
      </c>
      <c r="B15" s="26"/>
      <c r="C15" s="26"/>
      <c r="D15" s="26"/>
      <c r="E15" s="26"/>
      <c r="F15" s="26"/>
      <c r="G15" s="26"/>
      <c r="H15" s="27"/>
    </row>
    <row r="16" spans="1:19" ht="24.75" x14ac:dyDescent="0.25">
      <c r="A16" s="16" t="s">
        <v>24</v>
      </c>
      <c r="B16" s="11" t="s">
        <v>15</v>
      </c>
      <c r="C16" s="12">
        <v>1</v>
      </c>
      <c r="D16" s="12">
        <v>1</v>
      </c>
      <c r="E16" s="12">
        <v>1</v>
      </c>
      <c r="F16" s="12">
        <f t="shared" ref="F16:F17" si="2">E16/C16*100</f>
        <v>100</v>
      </c>
      <c r="G16" s="12">
        <f t="shared" ref="G16:G23" si="3">E16/D16*100</f>
        <v>100</v>
      </c>
      <c r="H16" s="14" t="s">
        <v>19</v>
      </c>
    </row>
    <row r="17" spans="1:8" ht="24.75" x14ac:dyDescent="0.25">
      <c r="A17" s="16" t="s">
        <v>28</v>
      </c>
      <c r="B17" s="11" t="s">
        <v>15</v>
      </c>
      <c r="C17" s="12">
        <v>1</v>
      </c>
      <c r="D17" s="12">
        <v>1</v>
      </c>
      <c r="E17" s="12">
        <v>1</v>
      </c>
      <c r="F17" s="12">
        <f t="shared" si="2"/>
        <v>100</v>
      </c>
      <c r="G17" s="12">
        <f t="shared" si="3"/>
        <v>100</v>
      </c>
      <c r="H17" s="14" t="s">
        <v>19</v>
      </c>
    </row>
    <row r="18" spans="1:8" ht="24.75" x14ac:dyDescent="0.25">
      <c r="A18" s="16" t="s">
        <v>29</v>
      </c>
      <c r="B18" s="11" t="s">
        <v>15</v>
      </c>
      <c r="C18" s="12">
        <v>0</v>
      </c>
      <c r="D18" s="12">
        <v>6</v>
      </c>
      <c r="E18" s="12">
        <v>6</v>
      </c>
      <c r="F18" s="12"/>
      <c r="G18" s="12">
        <f t="shared" si="3"/>
        <v>100</v>
      </c>
      <c r="H18" s="14" t="s">
        <v>19</v>
      </c>
    </row>
    <row r="19" spans="1:8" ht="24.75" x14ac:dyDescent="0.25">
      <c r="A19" s="15" t="s">
        <v>30</v>
      </c>
      <c r="B19" s="11" t="s">
        <v>31</v>
      </c>
      <c r="C19" s="12"/>
      <c r="D19" s="12">
        <v>1</v>
      </c>
      <c r="E19" s="12">
        <v>1</v>
      </c>
      <c r="F19" s="12"/>
      <c r="G19" s="12">
        <f t="shared" si="3"/>
        <v>100</v>
      </c>
      <c r="H19" s="14" t="s">
        <v>19</v>
      </c>
    </row>
    <row r="20" spans="1:8" ht="48.75" x14ac:dyDescent="0.25">
      <c r="A20" s="15" t="s">
        <v>32</v>
      </c>
      <c r="B20" s="11" t="s">
        <v>31</v>
      </c>
      <c r="C20" s="12"/>
      <c r="D20" s="12">
        <v>1</v>
      </c>
      <c r="E20" s="12">
        <v>1</v>
      </c>
      <c r="F20" s="12"/>
      <c r="G20" s="12">
        <f t="shared" si="3"/>
        <v>100</v>
      </c>
      <c r="H20" s="14" t="s">
        <v>19</v>
      </c>
    </row>
    <row r="21" spans="1:8" ht="60.75" x14ac:dyDescent="0.25">
      <c r="A21" s="15" t="s">
        <v>33</v>
      </c>
      <c r="B21" s="11" t="s">
        <v>31</v>
      </c>
      <c r="C21" s="12">
        <v>1</v>
      </c>
      <c r="D21" s="12">
        <v>1</v>
      </c>
      <c r="E21" s="12">
        <v>1</v>
      </c>
      <c r="F21" s="12">
        <v>100</v>
      </c>
      <c r="G21" s="12">
        <f t="shared" si="3"/>
        <v>100</v>
      </c>
      <c r="H21" s="14" t="s">
        <v>19</v>
      </c>
    </row>
    <row r="22" spans="1:8" x14ac:dyDescent="0.25">
      <c r="A22" s="15" t="s">
        <v>34</v>
      </c>
      <c r="B22" s="11" t="s">
        <v>31</v>
      </c>
      <c r="C22" s="12"/>
      <c r="D22" s="12">
        <v>1</v>
      </c>
      <c r="E22" s="12">
        <v>1</v>
      </c>
      <c r="F22" s="12"/>
      <c r="G22" s="12">
        <f t="shared" si="3"/>
        <v>100</v>
      </c>
      <c r="H22" s="14" t="s">
        <v>19</v>
      </c>
    </row>
    <row r="23" spans="1:8" ht="24.75" x14ac:dyDescent="0.25">
      <c r="A23" s="15" t="s">
        <v>35</v>
      </c>
      <c r="B23" s="11" t="s">
        <v>36</v>
      </c>
      <c r="C23" s="12">
        <v>14</v>
      </c>
      <c r="D23" s="12">
        <v>21</v>
      </c>
      <c r="E23" s="12">
        <v>21</v>
      </c>
      <c r="F23" s="12">
        <v>150</v>
      </c>
      <c r="G23" s="12">
        <f t="shared" si="3"/>
        <v>100</v>
      </c>
      <c r="H23" s="14" t="s">
        <v>19</v>
      </c>
    </row>
    <row r="24" spans="1:8" x14ac:dyDescent="0.25">
      <c r="A24" s="28" t="s">
        <v>21</v>
      </c>
      <c r="B24" s="18"/>
      <c r="C24" s="18"/>
      <c r="D24" s="18"/>
      <c r="E24" s="18"/>
      <c r="F24" s="18"/>
      <c r="G24" s="18"/>
      <c r="H24" s="19"/>
    </row>
    <row r="25" spans="1:8" ht="24.75" x14ac:dyDescent="0.25">
      <c r="A25" s="10" t="s">
        <v>17</v>
      </c>
      <c r="B25" s="12" t="s">
        <v>18</v>
      </c>
      <c r="C25" s="12">
        <v>1.48</v>
      </c>
      <c r="D25" s="12">
        <v>1.29</v>
      </c>
      <c r="E25" s="12">
        <v>1.29</v>
      </c>
      <c r="F25" s="13">
        <f t="shared" ref="F25" si="4">E25/C25*100</f>
        <v>87.162162162162161</v>
      </c>
      <c r="G25" s="12">
        <f t="shared" ref="G25" si="5">E25/D25*100</f>
        <v>100</v>
      </c>
      <c r="H25" s="14" t="s">
        <v>19</v>
      </c>
    </row>
    <row r="26" spans="1:8" x14ac:dyDescent="0.25">
      <c r="A26" s="17" t="s">
        <v>22</v>
      </c>
      <c r="B26" s="18"/>
      <c r="C26" s="18"/>
      <c r="D26" s="18"/>
      <c r="E26" s="18"/>
      <c r="F26" s="18"/>
      <c r="G26" s="18"/>
      <c r="H26" s="19"/>
    </row>
    <row r="27" spans="1:8" x14ac:dyDescent="0.25">
      <c r="A27" s="12" t="s">
        <v>37</v>
      </c>
      <c r="B27" s="12" t="s">
        <v>36</v>
      </c>
      <c r="C27" s="12"/>
      <c r="D27" s="12">
        <v>5</v>
      </c>
      <c r="E27" s="12">
        <v>5</v>
      </c>
      <c r="F27" s="12"/>
      <c r="G27" s="12">
        <v>100</v>
      </c>
      <c r="H27" s="14" t="s">
        <v>19</v>
      </c>
    </row>
    <row r="28" spans="1:8" ht="24.75" x14ac:dyDescent="0.25">
      <c r="A28" s="10" t="s">
        <v>40</v>
      </c>
      <c r="B28" s="12" t="s">
        <v>38</v>
      </c>
      <c r="C28" s="12"/>
      <c r="D28" s="12">
        <v>1</v>
      </c>
      <c r="E28" s="12">
        <v>1</v>
      </c>
      <c r="F28" s="12"/>
      <c r="G28" s="12">
        <v>100</v>
      </c>
      <c r="H28" s="14" t="s">
        <v>19</v>
      </c>
    </row>
    <row r="29" spans="1:8" ht="36.75" x14ac:dyDescent="0.25">
      <c r="A29" s="10" t="s">
        <v>41</v>
      </c>
      <c r="B29" s="12" t="s">
        <v>36</v>
      </c>
      <c r="C29" s="12"/>
      <c r="D29" s="12">
        <v>2</v>
      </c>
      <c r="E29" s="12">
        <v>2</v>
      </c>
      <c r="F29" s="12"/>
      <c r="G29" s="12">
        <v>100</v>
      </c>
      <c r="H29" s="14" t="s">
        <v>19</v>
      </c>
    </row>
    <row r="30" spans="1:8" ht="28.5" customHeight="1" x14ac:dyDescent="0.25">
      <c r="A30" s="10" t="s">
        <v>39</v>
      </c>
      <c r="B30" s="12" t="s">
        <v>15</v>
      </c>
      <c r="C30" s="12"/>
      <c r="D30" s="12">
        <v>2</v>
      </c>
      <c r="E30" s="12">
        <v>2</v>
      </c>
      <c r="F30" s="12"/>
      <c r="G30" s="12">
        <f>E30/D30*100</f>
        <v>100</v>
      </c>
      <c r="H30" s="14" t="s">
        <v>19</v>
      </c>
    </row>
  </sheetData>
  <mergeCells count="12">
    <mergeCell ref="A1:H1"/>
    <mergeCell ref="C3:C4"/>
    <mergeCell ref="C2:G2"/>
    <mergeCell ref="D3:G3"/>
    <mergeCell ref="H2:H4"/>
    <mergeCell ref="A2:A4"/>
    <mergeCell ref="B2:B4"/>
    <mergeCell ref="A26:H26"/>
    <mergeCell ref="A5:H5"/>
    <mergeCell ref="A6:H6"/>
    <mergeCell ref="A15:H15"/>
    <mergeCell ref="A24:H24"/>
  </mergeCells>
  <pageMargins left="0.70866141732283472" right="0.70866141732283472" top="0.74803149606299213" bottom="0.74803149606299213" header="0.31496062992125984" footer="0.31496062992125984"/>
  <pageSetup paperSize="9" scale="63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2018-03-12T13:54:43Z</dcterms:modified>
</cp:coreProperties>
</file>